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015" windowHeight="12195"/>
  </bookViews>
  <sheets>
    <sheet name="附件6" sheetId="1" r:id="rId1"/>
  </sheets>
  <definedNames>
    <definedName name="_xlnm._FilterDatabase" localSheetId="0" hidden="1">附件6!$A$3:$XEW$7</definedName>
    <definedName name="_xlnm.Print_Titles" localSheetId="0">附件6!$2:$2</definedName>
  </definedNames>
  <calcPr calcId="144525"/>
</workbook>
</file>

<file path=xl/calcChain.xml><?xml version="1.0" encoding="utf-8"?>
<calcChain xmlns="http://schemas.openxmlformats.org/spreadsheetml/2006/main">
  <c r="J7" i="1" l="1"/>
  <c r="J6" i="1"/>
  <c r="J5" i="1"/>
  <c r="J4" i="1"/>
  <c r="J3" i="1"/>
  <c r="I3" i="1"/>
  <c r="H3" i="1"/>
</calcChain>
</file>

<file path=xl/sharedStrings.xml><?xml version="1.0" encoding="utf-8"?>
<sst xmlns="http://schemas.openxmlformats.org/spreadsheetml/2006/main" count="25" uniqueCount="21">
  <si>
    <t>2021年公路建设计划（通建制村公路单车道改双车道工程）</t>
  </si>
  <si>
    <t>序号</t>
  </si>
  <si>
    <t>地市</t>
  </si>
  <si>
    <t>区县</t>
  </si>
  <si>
    <t>建制村名称</t>
  </si>
  <si>
    <t>路段编码</t>
  </si>
  <si>
    <t>起点桩号</t>
  </si>
  <si>
    <t>止点桩号</t>
  </si>
  <si>
    <t>建设里程</t>
  </si>
  <si>
    <t>总投资（万元）</t>
  </si>
  <si>
    <t>2021年车购税补助计划资金（万元）</t>
  </si>
  <si>
    <t>汕尾市小计</t>
  </si>
  <si>
    <t>汕尾市</t>
  </si>
  <si>
    <t>红海湾</t>
  </si>
  <si>
    <t>南联村委会</t>
  </si>
  <si>
    <t>C350441502</t>
  </si>
  <si>
    <t>石新村委会</t>
  </si>
  <si>
    <t>Y004441502</t>
  </si>
  <si>
    <t>C416441502</t>
  </si>
  <si>
    <t>塔岭村委会</t>
  </si>
  <si>
    <t>C407441502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</si>
</sst>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_ "/>
    <numFmt numFmtId="179" formatCode="0_ "/>
    <numFmt numFmtId="180" formatCode="0.00_);[Red]\(0.00\)"/>
  </numFmts>
  <fonts count="7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180" fontId="2" fillId="0" borderId="0" xfId="0" applyNumberFormat="1" applyFont="1" applyFill="1" applyAlignment="1"/>
    <xf numFmtId="179" fontId="2" fillId="0" borderId="0" xfId="0" applyNumberFormat="1" applyFont="1" applyFill="1" applyAlignment="1"/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3" xfId="2"/>
    <cellStyle name="常规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Q7"/>
  <sheetViews>
    <sheetView tabSelected="1" zoomScale="85" zoomScaleNormal="85" workbookViewId="0">
      <pane ySplit="2" topLeftCell="A3" activePane="bottomLeft" state="frozen"/>
      <selection pane="bottomLeft" activeCell="E19" sqref="E19"/>
    </sheetView>
  </sheetViews>
  <sheetFormatPr defaultColWidth="9" defaultRowHeight="14.25" x14ac:dyDescent="0.15"/>
  <cols>
    <col min="1" max="1" width="9" style="2" customWidth="1"/>
    <col min="2" max="3" width="9" style="2"/>
    <col min="4" max="4" width="24.125" style="2" customWidth="1"/>
    <col min="5" max="5" width="16.125" style="2" customWidth="1"/>
    <col min="6" max="7" width="9.25" style="2" customWidth="1"/>
    <col min="8" max="8" width="12.625" style="2" customWidth="1"/>
    <col min="9" max="9" width="16.375" style="3" customWidth="1"/>
    <col min="10" max="10" width="14.25" style="4" customWidth="1"/>
    <col min="11" max="16371" width="9" style="2"/>
    <col min="16372" max="16384" width="9" style="5"/>
  </cols>
  <sheetData>
    <row r="1" spans="1:10" ht="45.9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4"/>
    </row>
    <row r="2" spans="1:10" ht="66" customHeight="1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0" t="s">
        <v>9</v>
      </c>
      <c r="J2" s="11" t="s">
        <v>10</v>
      </c>
    </row>
    <row r="3" spans="1:10" s="1" customFormat="1" ht="39.950000000000003" customHeight="1" x14ac:dyDescent="0.15">
      <c r="A3" s="8"/>
      <c r="B3" s="15" t="s">
        <v>11</v>
      </c>
      <c r="C3" s="15"/>
      <c r="D3" s="15"/>
      <c r="E3" s="15"/>
      <c r="F3" s="15"/>
      <c r="G3" s="15"/>
      <c r="H3" s="9">
        <f>SUBTOTAL(9,H4:H7)</f>
        <v>4.1029999999999998</v>
      </c>
      <c r="I3" s="9">
        <f>SUBTOTAL(9,I4:I7)</f>
        <v>1741.4600000000003</v>
      </c>
      <c r="J3" s="12">
        <f>SUBTOTAL(9,J4:J7)</f>
        <v>328</v>
      </c>
    </row>
    <row r="4" spans="1:10" ht="39.950000000000003" customHeight="1" x14ac:dyDescent="0.15">
      <c r="A4" s="6">
        <v>125</v>
      </c>
      <c r="B4" s="7" t="s">
        <v>12</v>
      </c>
      <c r="C4" s="7" t="s">
        <v>13</v>
      </c>
      <c r="D4" s="7" t="s">
        <v>14</v>
      </c>
      <c r="E4" s="7" t="s">
        <v>15</v>
      </c>
      <c r="F4" s="7">
        <v>0</v>
      </c>
      <c r="G4" s="7">
        <v>0.20599999999999999</v>
      </c>
      <c r="H4" s="7">
        <v>0.20599999999999999</v>
      </c>
      <c r="I4" s="10">
        <v>34.39</v>
      </c>
      <c r="J4" s="11">
        <f>ROUND(MIN(H4*80,I4*0.8),0)</f>
        <v>16</v>
      </c>
    </row>
    <row r="5" spans="1:10" ht="39.950000000000003" customHeight="1" x14ac:dyDescent="0.15">
      <c r="A5" s="16">
        <v>126</v>
      </c>
      <c r="B5" s="17" t="s">
        <v>12</v>
      </c>
      <c r="C5" s="17" t="s">
        <v>13</v>
      </c>
      <c r="D5" s="17" t="s">
        <v>16</v>
      </c>
      <c r="E5" s="7" t="s">
        <v>17</v>
      </c>
      <c r="F5" s="7">
        <v>0</v>
      </c>
      <c r="G5" s="7">
        <v>2.2879999999999998</v>
      </c>
      <c r="H5" s="7">
        <v>2.2879999999999998</v>
      </c>
      <c r="I5" s="7">
        <v>1088.1400000000001</v>
      </c>
      <c r="J5" s="11">
        <f>ROUND(MIN(H5*80,I5*0.8),0)</f>
        <v>183</v>
      </c>
    </row>
    <row r="6" spans="1:10" ht="39.950000000000003" customHeight="1" x14ac:dyDescent="0.15">
      <c r="A6" s="16"/>
      <c r="B6" s="17"/>
      <c r="C6" s="17"/>
      <c r="D6" s="17"/>
      <c r="E6" s="7" t="s">
        <v>18</v>
      </c>
      <c r="F6" s="7">
        <v>0</v>
      </c>
      <c r="G6" s="7">
        <v>1.1739999999999999</v>
      </c>
      <c r="H6" s="7">
        <v>1.1739999999999999</v>
      </c>
      <c r="I6" s="7">
        <v>560.79</v>
      </c>
      <c r="J6" s="11">
        <f>ROUND(MIN(H6*80,I6*0.8),0)</f>
        <v>94</v>
      </c>
    </row>
    <row r="7" spans="1:10" ht="39.950000000000003" customHeight="1" x14ac:dyDescent="0.15">
      <c r="A7" s="6">
        <v>127</v>
      </c>
      <c r="B7" s="7" t="s">
        <v>12</v>
      </c>
      <c r="C7" s="7" t="s">
        <v>13</v>
      </c>
      <c r="D7" s="7" t="s">
        <v>19</v>
      </c>
      <c r="E7" s="7" t="s">
        <v>20</v>
      </c>
      <c r="F7" s="7">
        <v>0</v>
      </c>
      <c r="G7" s="7">
        <v>0.435</v>
      </c>
      <c r="H7" s="7">
        <v>0.435</v>
      </c>
      <c r="I7" s="10">
        <v>58.14</v>
      </c>
      <c r="J7" s="11">
        <f>ROUND(MIN(H7*80,I7*0.8),0)</f>
        <v>35</v>
      </c>
    </row>
  </sheetData>
  <mergeCells count="6">
    <mergeCell ref="A1:J1"/>
    <mergeCell ref="B3:G3"/>
    <mergeCell ref="A5:A6"/>
    <mergeCell ref="B5:B6"/>
    <mergeCell ref="C5:C6"/>
    <mergeCell ref="D5:D6"/>
  </mergeCells>
  <phoneticPr fontId="6" type="noConversion"/>
  <pageMargins left="0.70069444444444495" right="0.70069444444444495" top="0.75138888888888899" bottom="0.75138888888888899" header="0.297916666666667" footer="0.297916666666667"/>
  <pageSetup paperSize="8" fitToHeight="0" orientation="portrait" r:id="rId1"/>
  <headerFooter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附件6</vt:lpstr>
      <vt:lpstr>附件6!Print_Titles</vt:lpstr>
    </vt:vector>
  </TitlesOfParts>
  <Company>省交通运输厅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xb21cn</cp:lastModifiedBy>
  <dcterms:created xsi:type="dcterms:W3CDTF">2021-05-11T10:59:00Z</dcterms:created>
  <dcterms:modified xsi:type="dcterms:W3CDTF">2021-10-26T01:52:40Z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07CC5DFC3B454DEAAD1B203E59D7ACC7</vt:lpwstr>
  </property>
</Properties>
</file>